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Z:\VALERIE\DROIT et dossiers réalisés\bulletin de paie expliqué\"/>
    </mc:Choice>
  </mc:AlternateContent>
  <xr:revisionPtr revIDLastSave="0" documentId="13_ncr:1_{58509AA8-67ED-4488-B0FE-8CAF2C3AA3E5}" xr6:coauthVersionLast="47" xr6:coauthVersionMax="47" xr10:uidLastSave="{00000000-0000-0000-0000-000000000000}"/>
  <bookViews>
    <workbookView xWindow="-110" yWindow="-110" windowWidth="38620" windowHeight="21220" xr2:uid="{00000000-000D-0000-FFFF-FFFF00000000}"/>
  </bookViews>
  <sheets>
    <sheet name="Feuil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6" i="1" l="1"/>
  <c r="O7" i="1"/>
  <c r="O8" i="1"/>
  <c r="O9" i="1"/>
  <c r="O10" i="1"/>
  <c r="O11" i="1"/>
  <c r="O12" i="1"/>
  <c r="O13" i="1"/>
  <c r="O14" i="1"/>
  <c r="O5" i="1"/>
  <c r="L6" i="1"/>
  <c r="L7" i="1"/>
  <c r="L8" i="1"/>
  <c r="L9" i="1"/>
  <c r="L10" i="1"/>
  <c r="L11" i="1"/>
  <c r="L12" i="1"/>
  <c r="L13" i="1"/>
  <c r="L14" i="1"/>
  <c r="L5" i="1"/>
  <c r="I6" i="1"/>
  <c r="I7" i="1"/>
  <c r="I8" i="1"/>
  <c r="I9" i="1"/>
  <c r="I10" i="1"/>
  <c r="I11" i="1"/>
  <c r="I12" i="1"/>
  <c r="I13" i="1"/>
  <c r="I14" i="1"/>
  <c r="I5" i="1"/>
  <c r="F14" i="1"/>
  <c r="F13" i="1"/>
  <c r="F12" i="1"/>
  <c r="F11" i="1"/>
  <c r="F10" i="1"/>
  <c r="F9" i="1"/>
  <c r="F8" i="1"/>
  <c r="F7" i="1"/>
  <c r="F6" i="1"/>
  <c r="F5" i="1"/>
</calcChain>
</file>

<file path=xl/sharedStrings.xml><?xml version="1.0" encoding="utf-8"?>
<sst xmlns="http://schemas.openxmlformats.org/spreadsheetml/2006/main" count="69" uniqueCount="62">
  <si>
    <t xml:space="preserve">Salaire brut mensuel </t>
  </si>
  <si>
    <t>Total brut mensuel</t>
  </si>
  <si>
    <t>FFI</t>
  </si>
  <si>
    <t>Brut</t>
  </si>
  <si>
    <t>Majoration pour interne nourri mais non logé</t>
  </si>
  <si>
    <t>Majoration pour interne ni nourri ni logé</t>
  </si>
  <si>
    <t>OU</t>
  </si>
  <si>
    <t>Majoratoin pour interne non nourri mais logé</t>
  </si>
  <si>
    <t>Montant brut mensuel</t>
  </si>
  <si>
    <t>interne nourri et logé = aucune majoration</t>
  </si>
  <si>
    <t>Interne de 1ere année</t>
  </si>
  <si>
    <t>Interne de seconde année</t>
  </si>
  <si>
    <t>Interne de 3e année</t>
  </si>
  <si>
    <t>Interne en Année Recherche</t>
  </si>
  <si>
    <t>Eléments variables à rajouter, selon situation</t>
  </si>
  <si>
    <t>GARDES</t>
  </si>
  <si>
    <t>Demi-garde (semaine)</t>
  </si>
  <si>
    <t>Demi-garde supplémentaire (WE et JF)</t>
  </si>
  <si>
    <t>ASTREINTES</t>
  </si>
  <si>
    <t>pour chaque astreinte, même non déplacée</t>
  </si>
  <si>
    <t>SUPPLEMENT FAMILIAL</t>
  </si>
  <si>
    <t>INDEMNITES POUR STAGE EN AMBULATOIRE</t>
  </si>
  <si>
    <t>nuits du lundi au vendredi inclus en service de garde "normal"</t>
  </si>
  <si>
    <t>nuits des samedi, dimanche, JF et journée des dimanche et JF en service de garde "normal"</t>
  </si>
  <si>
    <t>Garde effectuée en plus du service "normal" = garde supplémentaire</t>
  </si>
  <si>
    <t>Demi-garde  (WE et JF)</t>
  </si>
  <si>
    <t>par périodes cumulées de 5h de déplacement = 1/2 garde</t>
  </si>
  <si>
    <t xml:space="preserve">pour un déplacement de 3h d'intervention = 1/2 garde </t>
  </si>
  <si>
    <t>Montant brut mensuel
CREDIT</t>
  </si>
  <si>
    <t>interne logé</t>
  </si>
  <si>
    <t>Montant brut mensuel
DEBIT</t>
  </si>
  <si>
    <t>Interne de 3e année MG en SASPAS</t>
  </si>
  <si>
    <t>Interne de 4e année (non DJ)</t>
  </si>
  <si>
    <t>Interne de 5e année (non DJ)</t>
  </si>
  <si>
    <t>Si repas et/ou  logement fourni(s) par l'hôpital, ces avantages en nature apparaissent sur le bulletin en positif et négatif et génèrent des cotisations sociales et une augmentation du net imposable</t>
  </si>
  <si>
    <t>montant variable en fonction du type de logement</t>
  </si>
  <si>
    <t>pour 1 enfant à charge</t>
  </si>
  <si>
    <t>Indemnité transport (uniquement pour stage ambulatoire),  sous condition :
stage à plus de  15 km de son domicile et plus de 15 km du CHU34</t>
  </si>
  <si>
    <t>Indemnité Hébergement (uniquement pour les stages en ambulatoire en zone sous dense)</t>
  </si>
  <si>
    <t>Indemnité  de sujétion particulière</t>
  </si>
  <si>
    <r>
      <t xml:space="preserve">Indemnité compensatrice d'avantage en nature 
</t>
    </r>
    <r>
      <rPr>
        <b/>
        <sz val="8"/>
        <color rgb="FF000000"/>
        <rFont val="Arial"/>
        <family val="2"/>
        <scheme val="minor"/>
      </rPr>
      <t>hypothèse 1</t>
    </r>
  </si>
  <si>
    <r>
      <t xml:space="preserve">Indemnité compensatrice d'avantage en nature 
</t>
    </r>
    <r>
      <rPr>
        <b/>
        <sz val="8"/>
        <color rgb="FF000000"/>
        <rFont val="Arial"/>
        <family val="2"/>
        <scheme val="minor"/>
      </rPr>
      <t>hypothèse 2</t>
    </r>
  </si>
  <si>
    <r>
      <t xml:space="preserve">Indemnité compensatrice d'avantage en nature 
</t>
    </r>
    <r>
      <rPr>
        <b/>
        <sz val="8"/>
        <color rgb="FF000000"/>
        <rFont val="Arial"/>
        <family val="2"/>
        <scheme val="minor"/>
      </rPr>
      <t>hypothèse 3</t>
    </r>
  </si>
  <si>
    <r>
      <t xml:space="preserve">Indemnité compensatrice d'avantage en nature 
</t>
    </r>
    <r>
      <rPr>
        <b/>
        <sz val="8"/>
        <color rgb="FF000000"/>
        <rFont val="Arial"/>
        <family val="2"/>
        <scheme val="minor"/>
      </rPr>
      <t>hypothèse 4</t>
    </r>
  </si>
  <si>
    <t>DJ 1ere année</t>
  </si>
  <si>
    <t>DJ 2de année</t>
  </si>
  <si>
    <t>pour une même astreinte, temps d'intervention et de déplacement sont plafonnés à la comptabilisation de 2 demi-journées et le versement d'une indemnité de sujétion</t>
  </si>
  <si>
    <t>Prime de responsabilité / prime d'autonomie DJ</t>
  </si>
  <si>
    <t>Infos sur mouvements avantages en nature sur bulletin de salaire</t>
  </si>
  <si>
    <t>pour les internes</t>
  </si>
  <si>
    <t>pour les DJ participant au service de gardes et astreintes médicales (senior)</t>
  </si>
  <si>
    <t>Montant pour une nuit, un dimanche ou un jour férié </t>
  </si>
  <si>
    <t>Montant pour une demi-nuit ou un samedi après-midi </t>
  </si>
  <si>
    <t>brut</t>
  </si>
  <si>
    <t>astreinte réalisée par un DJ  dans un établissement faisant partie d'un GHT ayant adopté un schéma territorial  de la permanence et de la continuité des soins coordonné au niveau du GHT</t>
  </si>
  <si>
    <t xml:space="preserve">Astreinte de sécurité réalisée par un  DJ </t>
  </si>
  <si>
    <r>
      <rPr>
        <b/>
        <sz val="20"/>
        <color rgb="FF000000"/>
        <rFont val="Arial"/>
        <family val="2"/>
        <scheme val="minor"/>
      </rPr>
      <t>Tarification gardes et astreintes</t>
    </r>
    <r>
      <rPr>
        <sz val="10"/>
        <color rgb="FF000000"/>
        <rFont val="Arial"/>
        <family val="2"/>
        <scheme val="minor"/>
      </rPr>
      <t xml:space="preserve">
</t>
    </r>
    <r>
      <rPr>
        <sz val="14"/>
        <color rgb="FF000000"/>
        <rFont val="Arial"/>
        <family val="2"/>
        <scheme val="minor"/>
      </rPr>
      <t xml:space="preserve"> avec mise à jour suite à l'arrêté du 22 décembre 2023 relatif à l'indemnisation de la permanence et de la continuité des soins </t>
    </r>
  </si>
  <si>
    <r>
      <t xml:space="preserve">Rémunération des internes
selon </t>
    </r>
    <r>
      <rPr>
        <sz val="14"/>
        <color rgb="FF000000"/>
        <rFont val="Arial"/>
        <family val="2"/>
        <scheme val="minor"/>
      </rPr>
      <t xml:space="preserve">arrêté du 8 juillet 2022  modifié par arrêté du 29 juin 2023 </t>
    </r>
    <r>
      <rPr>
        <b/>
        <sz val="14"/>
        <color rgb="FF000000"/>
        <rFont val="Arial"/>
        <family val="2"/>
        <scheme val="minor"/>
      </rPr>
      <t>pour les salaires</t>
    </r>
    <r>
      <rPr>
        <sz val="14"/>
        <color rgb="FF000000"/>
        <rFont val="Arial"/>
        <family val="2"/>
        <scheme val="minor"/>
      </rPr>
      <t xml:space="preserve">
selon arrêté du 20 mai 2016  modifié par arrêté du 22 décembre 2023 </t>
    </r>
    <r>
      <rPr>
        <b/>
        <sz val="14"/>
        <color rgb="FF000000"/>
        <rFont val="Arial"/>
        <family val="2"/>
        <scheme val="minor"/>
      </rPr>
      <t>pour les gardes</t>
    </r>
  </si>
  <si>
    <r>
      <t xml:space="preserve">à Partir du 2e enfants à charge (y compris ceux de son conjoint), </t>
    </r>
    <r>
      <rPr>
        <b/>
        <u/>
        <sz val="10"/>
        <color theme="1"/>
        <rFont val="Arial"/>
        <family val="2"/>
        <scheme val="minor"/>
      </rPr>
      <t>le montant est beaucoup plus élevé,</t>
    </r>
    <r>
      <rPr>
        <b/>
        <sz val="10"/>
        <color theme="1"/>
        <rFont val="Arial"/>
        <family val="2"/>
        <scheme val="minor"/>
      </rPr>
      <t xml:space="preserve">  variable en fonction de la rémunération du demandeur. N'oubliez pas d'en faire la demande à l'établissement qui vous rémunère</t>
    </r>
  </si>
  <si>
    <r>
      <t xml:space="preserve">Astreinte opérationnelle (avec déplacements fréquents) réalisée par un </t>
    </r>
    <r>
      <rPr>
        <b/>
        <sz val="10"/>
        <color rgb="FF0070C0"/>
        <rFont val="Arial"/>
        <family val="2"/>
        <scheme val="minor"/>
      </rPr>
      <t xml:space="preserve"> </t>
    </r>
    <r>
      <rPr>
        <b/>
        <sz val="10"/>
        <color theme="1"/>
        <rFont val="Arial"/>
        <family val="2"/>
        <scheme val="minor"/>
      </rPr>
      <t xml:space="preserve">DJ dans un établissement qui n'a pas adopté de schéma territorial de la permanence et de la continuité des soins : </t>
    </r>
  </si>
  <si>
    <t xml:space="preserve">interne nourri = 5,35€ par repas
exemple avec 22 repas par mois
</t>
  </si>
  <si>
    <t>117,70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</si>
</sst>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Arial"/>
      <scheme val="minor"/>
    </font>
    <font>
      <sz val="10"/>
      <color theme="1"/>
      <name val="Arial"/>
      <family val="2"/>
      <scheme val="minor"/>
    </font>
    <font>
      <sz val="10"/>
      <color rgb="FFFF0000"/>
      <name val="Arial"/>
      <family val="2"/>
      <scheme val="minor"/>
    </font>
    <font>
      <sz val="10"/>
      <color theme="1"/>
      <name val="Arial"/>
      <family val="2"/>
      <scheme val="minor"/>
    </font>
    <font>
      <b/>
      <sz val="14"/>
      <color theme="1"/>
      <name val="Arial"/>
      <family val="2"/>
      <scheme val="minor"/>
    </font>
    <font>
      <b/>
      <sz val="20"/>
      <color rgb="FF000000"/>
      <name val="Arial"/>
      <family val="2"/>
      <scheme val="minor"/>
    </font>
    <font>
      <b/>
      <sz val="10"/>
      <color rgb="FFFF0000"/>
      <name val="Arial"/>
      <family val="2"/>
      <scheme val="minor"/>
    </font>
    <font>
      <sz val="14"/>
      <color rgb="FF000000"/>
      <name val="Arial"/>
      <family val="2"/>
      <scheme val="minor"/>
    </font>
    <font>
      <sz val="8"/>
      <color rgb="FF000000"/>
      <name val="Arial"/>
      <family val="2"/>
      <scheme val="minor"/>
    </font>
    <font>
      <b/>
      <sz val="8"/>
      <color rgb="FF000000"/>
      <name val="Arial"/>
      <family val="2"/>
      <scheme val="minor"/>
    </font>
    <font>
      <sz val="10"/>
      <color rgb="FF000000"/>
      <name val="Arial"/>
      <family val="2"/>
      <scheme val="minor"/>
    </font>
    <font>
      <b/>
      <sz val="10"/>
      <color rgb="FF000000"/>
      <name val="Arial"/>
      <family val="2"/>
      <scheme val="minor"/>
    </font>
    <font>
      <b/>
      <sz val="14"/>
      <color rgb="FF000000"/>
      <name val="Arial"/>
      <family val="2"/>
      <scheme val="minor"/>
    </font>
    <font>
      <b/>
      <sz val="10"/>
      <color theme="1"/>
      <name val="Arial"/>
      <family val="2"/>
      <scheme val="minor"/>
    </font>
    <font>
      <b/>
      <u/>
      <sz val="10"/>
      <color theme="1"/>
      <name val="Arial"/>
      <family val="2"/>
      <scheme val="minor"/>
    </font>
    <font>
      <b/>
      <sz val="10"/>
      <name val="Arial"/>
      <family val="2"/>
      <scheme val="minor"/>
    </font>
    <font>
      <b/>
      <sz val="10"/>
      <color rgb="FF0070C0"/>
      <name val="Arial"/>
      <family val="2"/>
      <scheme val="minor"/>
    </font>
  </fonts>
  <fills count="4">
    <fill>
      <patternFill patternType="none"/>
    </fill>
    <fill>
      <patternFill patternType="gray125"/>
    </fill>
    <fill>
      <patternFill patternType="solid">
        <fgColor theme="2" tint="-0.34998626667073579"/>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36">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2" fillId="0" borderId="0" xfId="0" applyFont="1" applyAlignment="1">
      <alignment horizontal="center" vertical="center" wrapText="1"/>
    </xf>
    <xf numFmtId="0" fontId="3" fillId="0" borderId="0" xfId="0" applyFont="1" applyAlignment="1">
      <alignment vertical="top" wrapText="1"/>
    </xf>
    <xf numFmtId="0" fontId="0" fillId="0" borderId="0" xfId="0" applyAlignment="1">
      <alignment vertical="top" wrapText="1"/>
    </xf>
    <xf numFmtId="0" fontId="1" fillId="0" borderId="1" xfId="0" applyFont="1" applyBorder="1" applyAlignment="1">
      <alignment wrapText="1"/>
    </xf>
    <xf numFmtId="0" fontId="0" fillId="0" borderId="1" xfId="0" applyBorder="1" applyAlignment="1">
      <alignment wrapText="1"/>
    </xf>
    <xf numFmtId="0" fontId="1" fillId="0" borderId="1" xfId="0" applyFont="1" applyBorder="1" applyAlignment="1">
      <alignment vertical="top" wrapText="1"/>
    </xf>
    <xf numFmtId="0" fontId="5" fillId="0" borderId="0" xfId="0" applyFont="1" applyAlignment="1">
      <alignment horizontal="center"/>
    </xf>
    <xf numFmtId="0" fontId="6" fillId="0" borderId="0" xfId="0" applyFont="1"/>
    <xf numFmtId="0" fontId="6" fillId="0" borderId="0" xfId="0" applyFont="1" applyAlignment="1">
      <alignment vertical="top" wrapText="1"/>
    </xf>
    <xf numFmtId="0" fontId="1" fillId="0" borderId="1" xfId="0" applyFont="1" applyBorder="1" applyAlignment="1">
      <alignment horizontal="center" wrapText="1"/>
    </xf>
    <xf numFmtId="0" fontId="8" fillId="2" borderId="1" xfId="0" applyFont="1" applyFill="1" applyBorder="1" applyAlignment="1">
      <alignment horizontal="center" vertical="top" wrapText="1"/>
    </xf>
    <xf numFmtId="0" fontId="11" fillId="3" borderId="0" xfId="0" applyFont="1" applyFill="1" applyAlignment="1">
      <alignment horizontal="center"/>
    </xf>
    <xf numFmtId="0" fontId="13" fillId="0" borderId="2" xfId="0" applyFont="1" applyBorder="1" applyAlignment="1">
      <alignment wrapText="1"/>
    </xf>
    <xf numFmtId="0" fontId="13" fillId="0" borderId="1" xfId="0" applyFont="1" applyBorder="1" applyAlignment="1">
      <alignment wrapText="1"/>
    </xf>
    <xf numFmtId="0" fontId="13" fillId="0" borderId="1" xfId="0" applyFont="1" applyBorder="1"/>
    <xf numFmtId="0" fontId="13" fillId="0" borderId="1" xfId="0" applyFont="1" applyBorder="1" applyAlignment="1">
      <alignment horizontal="center" wrapText="1"/>
    </xf>
    <xf numFmtId="0" fontId="13" fillId="0" borderId="1" xfId="0" applyFont="1" applyBorder="1" applyAlignment="1">
      <alignment horizontal="left" wrapText="1"/>
    </xf>
    <xf numFmtId="0" fontId="13" fillId="0" borderId="1" xfId="0" applyFont="1" applyBorder="1" applyAlignment="1">
      <alignment vertical="center" wrapText="1"/>
    </xf>
    <xf numFmtId="0" fontId="13" fillId="0" borderId="1" xfId="0" applyFont="1" applyBorder="1" applyAlignment="1">
      <alignment vertical="top" wrapText="1"/>
    </xf>
    <xf numFmtId="0" fontId="15" fillId="0" borderId="1" xfId="0" applyFont="1" applyBorder="1" applyAlignment="1">
      <alignment vertical="top" wrapText="1"/>
    </xf>
    <xf numFmtId="0" fontId="11" fillId="0" borderId="1" xfId="0" applyFont="1" applyBorder="1" applyAlignment="1">
      <alignment horizontal="center" wrapText="1"/>
    </xf>
    <xf numFmtId="0" fontId="11" fillId="0" borderId="1" xfId="0" applyFont="1" applyBorder="1" applyAlignment="1">
      <alignment wrapText="1"/>
    </xf>
    <xf numFmtId="0" fontId="0" fillId="0" borderId="1" xfId="0" applyBorder="1" applyAlignment="1">
      <alignment horizontal="center" wrapText="1"/>
    </xf>
    <xf numFmtId="0" fontId="1" fillId="0" borderId="1" xfId="0" applyFont="1" applyBorder="1" applyAlignment="1">
      <alignment horizontal="center" vertical="top" wrapText="1"/>
    </xf>
    <xf numFmtId="0" fontId="1" fillId="0" borderId="0" xfId="0" applyFont="1" applyAlignment="1">
      <alignment horizontal="center" wrapText="1"/>
    </xf>
    <xf numFmtId="49" fontId="1" fillId="0" borderId="1" xfId="0" applyNumberFormat="1" applyFont="1" applyBorder="1" applyAlignment="1">
      <alignment horizontal="center" wrapText="1"/>
    </xf>
    <xf numFmtId="0" fontId="11" fillId="3" borderId="0" xfId="0" applyFont="1" applyFill="1" applyAlignment="1">
      <alignment horizontal="center"/>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0" fillId="0" borderId="5" xfId="0" applyBorder="1" applyAlignment="1">
      <alignment horizontal="left" wrapText="1"/>
    </xf>
    <xf numFmtId="0" fontId="10" fillId="0" borderId="0" xfId="0" applyFont="1" applyAlignment="1">
      <alignment horizontal="center" wrapText="1"/>
    </xf>
    <xf numFmtId="0" fontId="5"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O66"/>
  <sheetViews>
    <sheetView tabSelected="1" topLeftCell="A42" zoomScale="90" zoomScaleNormal="90" workbookViewId="0">
      <selection activeCell="C35" sqref="C35"/>
    </sheetView>
  </sheetViews>
  <sheetFormatPr baseColWidth="10" defaultColWidth="12.54296875" defaultRowHeight="15.75" customHeight="1" x14ac:dyDescent="0.25"/>
  <cols>
    <col min="1" max="1" width="32.6328125" customWidth="1"/>
    <col min="2" max="2" width="13.6328125" style="3" customWidth="1"/>
    <col min="3" max="3" width="11.1796875" style="3" customWidth="1"/>
    <col min="4" max="4" width="10.453125" style="3" customWidth="1"/>
    <col min="5" max="5" width="9.1796875" style="3" customWidth="1"/>
    <col min="6" max="6" width="11.08984375" style="3" customWidth="1"/>
    <col min="7" max="7" width="9.08984375" style="3" customWidth="1"/>
    <col min="8" max="8" width="11" style="3" customWidth="1"/>
    <col min="9" max="9" width="11.08984375" style="3" customWidth="1"/>
    <col min="10" max="10" width="10.08984375" style="3" customWidth="1"/>
    <col min="11" max="12" width="10" style="3" customWidth="1"/>
    <col min="13" max="14" width="9.6328125" customWidth="1"/>
    <col min="15" max="15" width="10.81640625" customWidth="1"/>
  </cols>
  <sheetData>
    <row r="1" spans="1:15" ht="67" customHeight="1" x14ac:dyDescent="0.25">
      <c r="A1" s="35" t="s">
        <v>57</v>
      </c>
      <c r="B1" s="35"/>
      <c r="C1" s="35"/>
      <c r="D1" s="35"/>
      <c r="E1" s="35"/>
      <c r="F1" s="35"/>
      <c r="G1" s="35"/>
      <c r="H1" s="35"/>
      <c r="I1" s="35"/>
      <c r="J1" s="35"/>
      <c r="K1" s="35"/>
      <c r="L1" s="35"/>
      <c r="M1" s="35"/>
      <c r="N1" s="35"/>
      <c r="O1" s="35"/>
    </row>
    <row r="2" spans="1:15" ht="30" customHeight="1" x14ac:dyDescent="0.5">
      <c r="A2" s="10"/>
      <c r="B2" s="10"/>
      <c r="C2" s="10"/>
      <c r="D2" s="10"/>
      <c r="E2" s="10"/>
      <c r="F2" s="10"/>
      <c r="G2" s="10"/>
      <c r="H2" s="10"/>
      <c r="I2" s="10"/>
      <c r="J2" s="10"/>
      <c r="K2" s="10"/>
      <c r="L2" s="10"/>
      <c r="M2" s="10"/>
      <c r="N2" s="10"/>
      <c r="O2" s="10"/>
    </row>
    <row r="3" spans="1:15" ht="57" customHeight="1" x14ac:dyDescent="0.25">
      <c r="E3" s="14" t="s">
        <v>40</v>
      </c>
      <c r="H3" s="14" t="s">
        <v>41</v>
      </c>
      <c r="K3" s="14" t="s">
        <v>42</v>
      </c>
      <c r="N3" s="14" t="s">
        <v>43</v>
      </c>
    </row>
    <row r="4" spans="1:15" ht="50.25" customHeight="1" x14ac:dyDescent="0.3">
      <c r="A4" s="1"/>
      <c r="B4" s="16" t="s">
        <v>0</v>
      </c>
      <c r="C4" s="16" t="s">
        <v>47</v>
      </c>
      <c r="D4" s="16" t="s">
        <v>39</v>
      </c>
      <c r="E4" s="16" t="s">
        <v>9</v>
      </c>
      <c r="F4" s="16" t="s">
        <v>1</v>
      </c>
      <c r="G4" s="4" t="s">
        <v>6</v>
      </c>
      <c r="H4" s="17" t="s">
        <v>4</v>
      </c>
      <c r="I4" s="17" t="s">
        <v>1</v>
      </c>
      <c r="J4" s="4" t="s">
        <v>6</v>
      </c>
      <c r="K4" s="17" t="s">
        <v>7</v>
      </c>
      <c r="L4" s="17" t="s">
        <v>1</v>
      </c>
      <c r="M4" s="4" t="s">
        <v>6</v>
      </c>
      <c r="N4" s="17" t="s">
        <v>5</v>
      </c>
      <c r="O4" s="17" t="s">
        <v>1</v>
      </c>
    </row>
    <row r="5" spans="1:15" ht="13" x14ac:dyDescent="0.3">
      <c r="A5" s="18" t="s">
        <v>2</v>
      </c>
      <c r="B5" s="7">
        <v>1478.79</v>
      </c>
      <c r="C5" s="8"/>
      <c r="D5" s="7">
        <v>435.18</v>
      </c>
      <c r="E5" s="8">
        <v>0</v>
      </c>
      <c r="F5" s="7">
        <f t="shared" ref="F5:F14" si="0">SUM(B5:D5)+E5</f>
        <v>1913.97</v>
      </c>
      <c r="H5" s="7">
        <v>28.03</v>
      </c>
      <c r="I5" s="7">
        <f>SUM(B5:D5)+H5</f>
        <v>1942</v>
      </c>
      <c r="J5" s="2"/>
      <c r="K5" s="7">
        <v>56.19</v>
      </c>
      <c r="L5" s="7">
        <f>SUM(B5:D5)+K5</f>
        <v>1970.16</v>
      </c>
      <c r="N5" s="8">
        <v>84.22</v>
      </c>
      <c r="O5" s="7">
        <f>SUM(B5:D5)+N5</f>
        <v>1998.19</v>
      </c>
    </row>
    <row r="6" spans="1:15" ht="13" x14ac:dyDescent="0.3">
      <c r="A6" s="18" t="s">
        <v>10</v>
      </c>
      <c r="B6" s="7">
        <v>1617.19</v>
      </c>
      <c r="C6" s="8"/>
      <c r="D6" s="7">
        <v>435.18</v>
      </c>
      <c r="E6" s="8">
        <v>0</v>
      </c>
      <c r="F6" s="7">
        <f t="shared" si="0"/>
        <v>2052.37</v>
      </c>
      <c r="G6" s="2"/>
      <c r="H6" s="7">
        <v>28.03</v>
      </c>
      <c r="I6" s="7">
        <f t="shared" ref="I6:I14" si="1">SUM(B6:D6)+H6</f>
        <v>2080.4</v>
      </c>
      <c r="J6" s="2"/>
      <c r="K6" s="7">
        <v>56.19</v>
      </c>
      <c r="L6" s="7">
        <f t="shared" ref="L6:L14" si="2">SUM(B6:D6)+K6</f>
        <v>2108.56</v>
      </c>
      <c r="N6" s="8">
        <v>84.22</v>
      </c>
      <c r="O6" s="7">
        <f t="shared" ref="O6:O14" si="3">SUM(B6:D6)+N6</f>
        <v>2136.5899999999997</v>
      </c>
    </row>
    <row r="7" spans="1:15" ht="13" x14ac:dyDescent="0.3">
      <c r="A7" s="18" t="s">
        <v>11</v>
      </c>
      <c r="B7" s="7">
        <v>1790.27</v>
      </c>
      <c r="C7" s="8"/>
      <c r="D7" s="7">
        <v>435.18</v>
      </c>
      <c r="E7" s="8">
        <v>0</v>
      </c>
      <c r="F7" s="7">
        <f t="shared" si="0"/>
        <v>2225.4499999999998</v>
      </c>
      <c r="G7" s="2"/>
      <c r="H7" s="7">
        <v>28.03</v>
      </c>
      <c r="I7" s="7">
        <f t="shared" si="1"/>
        <v>2253.48</v>
      </c>
      <c r="J7" s="2"/>
      <c r="K7" s="7">
        <v>56.19</v>
      </c>
      <c r="L7" s="7">
        <f t="shared" si="2"/>
        <v>2281.64</v>
      </c>
      <c r="N7" s="8">
        <v>84.22</v>
      </c>
      <c r="O7" s="7">
        <f t="shared" si="3"/>
        <v>2309.6699999999996</v>
      </c>
    </row>
    <row r="8" spans="1:15" ht="13" x14ac:dyDescent="0.3">
      <c r="A8" s="18" t="s">
        <v>12</v>
      </c>
      <c r="B8" s="7">
        <v>2367.36</v>
      </c>
      <c r="C8" s="8"/>
      <c r="D8" s="8"/>
      <c r="E8" s="8">
        <v>0</v>
      </c>
      <c r="F8" s="7">
        <f t="shared" si="0"/>
        <v>2367.36</v>
      </c>
      <c r="H8" s="7">
        <v>28.03</v>
      </c>
      <c r="I8" s="7">
        <f t="shared" si="1"/>
        <v>2395.3900000000003</v>
      </c>
      <c r="J8" s="2"/>
      <c r="K8" s="7">
        <v>56.19</v>
      </c>
      <c r="L8" s="7">
        <f t="shared" si="2"/>
        <v>2423.5500000000002</v>
      </c>
      <c r="N8" s="8">
        <v>84.22</v>
      </c>
      <c r="O8" s="7">
        <f t="shared" si="3"/>
        <v>2451.58</v>
      </c>
    </row>
    <row r="9" spans="1:15" ht="13" x14ac:dyDescent="0.3">
      <c r="A9" s="18" t="s">
        <v>31</v>
      </c>
      <c r="B9" s="7">
        <v>2367.36</v>
      </c>
      <c r="C9" s="8">
        <v>125</v>
      </c>
      <c r="D9" s="8"/>
      <c r="E9" s="8">
        <v>0</v>
      </c>
      <c r="F9" s="7">
        <f t="shared" si="0"/>
        <v>2492.36</v>
      </c>
      <c r="H9" s="7">
        <v>28.03</v>
      </c>
      <c r="I9" s="7">
        <f t="shared" si="1"/>
        <v>2520.3900000000003</v>
      </c>
      <c r="J9" s="2"/>
      <c r="K9" s="7">
        <v>56.19</v>
      </c>
      <c r="L9" s="7">
        <f t="shared" si="2"/>
        <v>2548.5500000000002</v>
      </c>
      <c r="N9" s="8">
        <v>84.22</v>
      </c>
      <c r="O9" s="7">
        <f t="shared" si="3"/>
        <v>2576.58</v>
      </c>
    </row>
    <row r="10" spans="1:15" ht="13" x14ac:dyDescent="0.3">
      <c r="A10" s="18" t="s">
        <v>32</v>
      </c>
      <c r="B10" s="7">
        <v>2369.1999999999998</v>
      </c>
      <c r="C10" s="7">
        <v>179.5</v>
      </c>
      <c r="D10" s="8"/>
      <c r="E10" s="8">
        <v>0</v>
      </c>
      <c r="F10" s="7">
        <f t="shared" si="0"/>
        <v>2548.6999999999998</v>
      </c>
      <c r="H10" s="7">
        <v>28.03</v>
      </c>
      <c r="I10" s="7">
        <f t="shared" si="1"/>
        <v>2576.73</v>
      </c>
      <c r="J10" s="2"/>
      <c r="K10" s="7">
        <v>56.19</v>
      </c>
      <c r="L10" s="7">
        <f t="shared" si="2"/>
        <v>2604.89</v>
      </c>
      <c r="N10" s="8">
        <v>84.22</v>
      </c>
      <c r="O10" s="7">
        <f t="shared" si="3"/>
        <v>2632.9199999999996</v>
      </c>
    </row>
    <row r="11" spans="1:15" ht="13" x14ac:dyDescent="0.3">
      <c r="A11" s="18" t="s">
        <v>33</v>
      </c>
      <c r="B11" s="7">
        <v>2370.6799999999998</v>
      </c>
      <c r="C11" s="7">
        <v>356.16</v>
      </c>
      <c r="D11" s="8"/>
      <c r="E11" s="8">
        <v>0</v>
      </c>
      <c r="F11" s="7">
        <f t="shared" si="0"/>
        <v>2726.8399999999997</v>
      </c>
      <c r="H11" s="7">
        <v>28.03</v>
      </c>
      <c r="I11" s="7">
        <f t="shared" si="1"/>
        <v>2754.87</v>
      </c>
      <c r="J11" s="2"/>
      <c r="K11" s="7">
        <v>56.19</v>
      </c>
      <c r="L11" s="7">
        <f t="shared" si="2"/>
        <v>2783.0299999999997</v>
      </c>
      <c r="N11" s="8">
        <v>84.22</v>
      </c>
      <c r="O11" s="7">
        <f t="shared" si="3"/>
        <v>2811.0599999999995</v>
      </c>
    </row>
    <row r="12" spans="1:15" ht="13" x14ac:dyDescent="0.3">
      <c r="A12" s="18" t="s">
        <v>44</v>
      </c>
      <c r="B12" s="7">
        <v>2374.62</v>
      </c>
      <c r="C12" s="7">
        <v>416.66</v>
      </c>
      <c r="D12" s="8"/>
      <c r="E12" s="8">
        <v>0</v>
      </c>
      <c r="F12" s="7">
        <f t="shared" si="0"/>
        <v>2791.2799999999997</v>
      </c>
      <c r="H12" s="7">
        <v>28.03</v>
      </c>
      <c r="I12" s="7">
        <f t="shared" si="1"/>
        <v>2819.31</v>
      </c>
      <c r="J12" s="2"/>
      <c r="K12" s="7">
        <v>56.19</v>
      </c>
      <c r="L12" s="7">
        <f t="shared" si="2"/>
        <v>2847.47</v>
      </c>
      <c r="N12" s="8">
        <v>84.22</v>
      </c>
      <c r="O12" s="7">
        <f t="shared" si="3"/>
        <v>2875.4999999999995</v>
      </c>
    </row>
    <row r="13" spans="1:15" ht="13" x14ac:dyDescent="0.3">
      <c r="A13" s="18" t="s">
        <v>45</v>
      </c>
      <c r="B13" s="7">
        <v>2374.62</v>
      </c>
      <c r="C13" s="7">
        <v>500</v>
      </c>
      <c r="D13" s="8"/>
      <c r="E13" s="8">
        <v>0</v>
      </c>
      <c r="F13" s="7">
        <f t="shared" si="0"/>
        <v>2874.62</v>
      </c>
      <c r="H13" s="7">
        <v>28.03</v>
      </c>
      <c r="I13" s="7">
        <f t="shared" si="1"/>
        <v>2902.65</v>
      </c>
      <c r="J13" s="2"/>
      <c r="K13" s="7">
        <v>56.19</v>
      </c>
      <c r="L13" s="7">
        <f t="shared" si="2"/>
        <v>2930.81</v>
      </c>
      <c r="N13" s="8">
        <v>84.22</v>
      </c>
      <c r="O13" s="7">
        <f t="shared" si="3"/>
        <v>2958.8399999999997</v>
      </c>
    </row>
    <row r="14" spans="1:15" ht="13" x14ac:dyDescent="0.3">
      <c r="A14" s="18" t="s">
        <v>13</v>
      </c>
      <c r="B14" s="7">
        <v>2299.67</v>
      </c>
      <c r="C14" s="8"/>
      <c r="D14" s="8"/>
      <c r="E14" s="8">
        <v>0</v>
      </c>
      <c r="F14" s="7">
        <f t="shared" si="0"/>
        <v>2299.67</v>
      </c>
      <c r="H14" s="8"/>
      <c r="I14" s="7">
        <f t="shared" si="1"/>
        <v>2299.67</v>
      </c>
      <c r="J14" s="2"/>
      <c r="K14" s="8"/>
      <c r="L14" s="7">
        <f t="shared" si="2"/>
        <v>2299.67</v>
      </c>
      <c r="N14" s="8"/>
      <c r="O14" s="7">
        <f t="shared" si="3"/>
        <v>2299.67</v>
      </c>
    </row>
    <row r="15" spans="1:15" ht="15.75" customHeight="1" x14ac:dyDescent="0.25">
      <c r="N15" s="3"/>
      <c r="O15" s="3"/>
    </row>
    <row r="16" spans="1:15" ht="40" customHeight="1" x14ac:dyDescent="0.4">
      <c r="A16" s="31" t="s">
        <v>14</v>
      </c>
      <c r="B16" s="32"/>
    </row>
    <row r="18" spans="1:3" ht="15.75" customHeight="1" x14ac:dyDescent="0.3">
      <c r="A18" s="11" t="s">
        <v>20</v>
      </c>
    </row>
    <row r="20" spans="1:3" ht="26" x14ac:dyDescent="0.3">
      <c r="A20" s="1"/>
      <c r="B20" s="19" t="s">
        <v>8</v>
      </c>
    </row>
    <row r="21" spans="1:3" ht="13" x14ac:dyDescent="0.3">
      <c r="A21" s="20" t="s">
        <v>36</v>
      </c>
      <c r="B21" s="13">
        <v>2.29</v>
      </c>
    </row>
    <row r="22" spans="1:3" ht="91" x14ac:dyDescent="0.3">
      <c r="A22" s="20" t="s">
        <v>58</v>
      </c>
      <c r="B22" s="13"/>
    </row>
    <row r="23" spans="1:3" ht="12.5" x14ac:dyDescent="0.25">
      <c r="A23" s="1"/>
      <c r="B23" s="28"/>
    </row>
    <row r="24" spans="1:3" ht="13" x14ac:dyDescent="0.3">
      <c r="A24" s="11" t="s">
        <v>21</v>
      </c>
      <c r="B24" s="28"/>
    </row>
    <row r="25" spans="1:3" ht="12.5" x14ac:dyDescent="0.25">
      <c r="A25" s="1"/>
      <c r="B25" s="28"/>
    </row>
    <row r="26" spans="1:3" ht="65" x14ac:dyDescent="0.3">
      <c r="A26" s="17" t="s">
        <v>37</v>
      </c>
      <c r="B26" s="13">
        <v>130</v>
      </c>
    </row>
    <row r="27" spans="1:3" ht="39.5" customHeight="1" x14ac:dyDescent="0.3">
      <c r="A27" s="17" t="s">
        <v>38</v>
      </c>
      <c r="B27" s="13">
        <v>300</v>
      </c>
    </row>
    <row r="29" spans="1:3" ht="41.15" customHeight="1" x14ac:dyDescent="0.4">
      <c r="A29" s="31" t="s">
        <v>48</v>
      </c>
      <c r="B29" s="32"/>
    </row>
    <row r="30" spans="1:3" ht="72.75" customHeight="1" x14ac:dyDescent="0.25">
      <c r="A30" s="33" t="s">
        <v>34</v>
      </c>
      <c r="B30" s="33"/>
    </row>
    <row r="32" spans="1:3" ht="38.5" customHeight="1" x14ac:dyDescent="0.3">
      <c r="A32" s="1"/>
      <c r="B32" s="19" t="s">
        <v>28</v>
      </c>
      <c r="C32" s="19" t="s">
        <v>30</v>
      </c>
    </row>
    <row r="33" spans="1:5" ht="74.25" customHeight="1" x14ac:dyDescent="0.25">
      <c r="A33" s="21" t="s">
        <v>29</v>
      </c>
      <c r="B33" s="9" t="s">
        <v>35</v>
      </c>
      <c r="C33" s="9" t="s">
        <v>35</v>
      </c>
    </row>
    <row r="34" spans="1:5" ht="40" customHeight="1" x14ac:dyDescent="0.25">
      <c r="A34" s="21" t="s">
        <v>60</v>
      </c>
      <c r="B34" s="29" t="s">
        <v>61</v>
      </c>
      <c r="C34" s="13">
        <v>117.7</v>
      </c>
    </row>
    <row r="38" spans="1:5" ht="63" customHeight="1" x14ac:dyDescent="0.35">
      <c r="A38" s="34" t="s">
        <v>56</v>
      </c>
      <c r="B38" s="34"/>
      <c r="C38" s="34"/>
      <c r="D38" s="34"/>
      <c r="E38" s="34"/>
    </row>
    <row r="39" spans="1:5" ht="15.75" customHeight="1" x14ac:dyDescent="0.3">
      <c r="A39" s="30" t="s">
        <v>49</v>
      </c>
      <c r="B39" s="30"/>
      <c r="C39" s="30"/>
      <c r="D39" s="30"/>
      <c r="E39" s="30"/>
    </row>
    <row r="41" spans="1:5" ht="15.75" customHeight="1" x14ac:dyDescent="0.3">
      <c r="A41" s="11" t="s">
        <v>15</v>
      </c>
    </row>
    <row r="42" spans="1:5" ht="40" customHeight="1" x14ac:dyDescent="0.3">
      <c r="A42" s="6"/>
      <c r="B42" s="19" t="s">
        <v>3</v>
      </c>
      <c r="E42"/>
    </row>
    <row r="43" spans="1:5" ht="30" customHeight="1" x14ac:dyDescent="0.25">
      <c r="A43" s="22" t="s">
        <v>22</v>
      </c>
      <c r="B43" s="26">
        <v>234.79</v>
      </c>
      <c r="E43"/>
    </row>
    <row r="44" spans="1:5" ht="41" customHeight="1" x14ac:dyDescent="0.25">
      <c r="A44" s="22" t="s">
        <v>23</v>
      </c>
      <c r="B44" s="26">
        <v>256.86</v>
      </c>
      <c r="E44"/>
    </row>
    <row r="45" spans="1:5" ht="30.75" customHeight="1" x14ac:dyDescent="0.25">
      <c r="A45" s="22" t="s">
        <v>24</v>
      </c>
      <c r="B45" s="26">
        <v>256.86</v>
      </c>
      <c r="E45"/>
    </row>
    <row r="46" spans="1:5" ht="20.149999999999999" customHeight="1" x14ac:dyDescent="0.25">
      <c r="A46" s="22" t="s">
        <v>16</v>
      </c>
      <c r="B46" s="26">
        <v>117.39</v>
      </c>
      <c r="E46"/>
    </row>
    <row r="47" spans="1:5" ht="22" customHeight="1" x14ac:dyDescent="0.25">
      <c r="A47" s="22" t="s">
        <v>25</v>
      </c>
      <c r="B47" s="26">
        <v>128.43</v>
      </c>
      <c r="E47"/>
    </row>
    <row r="48" spans="1:5" ht="23.15" customHeight="1" x14ac:dyDescent="0.25">
      <c r="A48" s="22" t="s">
        <v>17</v>
      </c>
      <c r="B48" s="26">
        <v>128.43</v>
      </c>
      <c r="E48"/>
    </row>
    <row r="49" spans="1:8" ht="33" customHeight="1" x14ac:dyDescent="0.25">
      <c r="A49" s="5"/>
      <c r="B49" s="2"/>
      <c r="C49" s="2"/>
      <c r="D49" s="2"/>
    </row>
    <row r="50" spans="1:8" ht="33" customHeight="1" x14ac:dyDescent="0.3">
      <c r="A50" s="12" t="s">
        <v>18</v>
      </c>
      <c r="B50" s="19" t="s">
        <v>3</v>
      </c>
      <c r="C50" s="2"/>
      <c r="D50" s="2"/>
    </row>
    <row r="51" spans="1:8" ht="30" customHeight="1" x14ac:dyDescent="0.25">
      <c r="A51" s="22" t="s">
        <v>19</v>
      </c>
      <c r="B51" s="27">
        <v>21.26</v>
      </c>
      <c r="E51" s="2"/>
      <c r="F51" s="2"/>
    </row>
    <row r="52" spans="1:8" ht="28.5" customHeight="1" x14ac:dyDescent="0.25">
      <c r="A52" s="23" t="s">
        <v>26</v>
      </c>
      <c r="B52" s="27">
        <v>78.260000000000005</v>
      </c>
      <c r="C52" s="2"/>
      <c r="E52" s="2"/>
      <c r="F52" s="2"/>
    </row>
    <row r="53" spans="1:8" ht="26.25" customHeight="1" x14ac:dyDescent="0.25">
      <c r="A53" s="23" t="s">
        <v>27</v>
      </c>
      <c r="B53" s="27">
        <v>78.260000000000005</v>
      </c>
      <c r="C53" s="2"/>
      <c r="D53" s="2"/>
      <c r="E53" s="2"/>
      <c r="F53" s="2"/>
      <c r="H53" s="2"/>
    </row>
    <row r="54" spans="1:8" ht="63.65" customHeight="1" x14ac:dyDescent="0.25">
      <c r="A54" s="22" t="s">
        <v>46</v>
      </c>
      <c r="B54" s="27">
        <v>156.53</v>
      </c>
      <c r="C54" s="2"/>
      <c r="E54" s="2"/>
      <c r="F54" s="2"/>
    </row>
    <row r="59" spans="1:8" ht="15.75" customHeight="1" x14ac:dyDescent="0.3">
      <c r="A59" s="30" t="s">
        <v>50</v>
      </c>
      <c r="B59" s="30"/>
      <c r="C59" s="30"/>
      <c r="D59" s="30"/>
      <c r="E59" s="30"/>
    </row>
    <row r="60" spans="1:8" ht="15.75" customHeight="1" x14ac:dyDescent="0.3">
      <c r="A60" s="15"/>
      <c r="B60" s="15"/>
      <c r="C60" s="15"/>
      <c r="D60" s="15"/>
      <c r="E60" s="15"/>
    </row>
    <row r="61" spans="1:8" ht="38.5" customHeight="1" x14ac:dyDescent="0.3">
      <c r="A61" s="3"/>
      <c r="B61" s="24" t="s">
        <v>53</v>
      </c>
    </row>
    <row r="62" spans="1:8" ht="54.65" customHeight="1" x14ac:dyDescent="0.3">
      <c r="A62" s="25" t="s">
        <v>51</v>
      </c>
      <c r="B62" s="26">
        <v>422.02</v>
      </c>
    </row>
    <row r="63" spans="1:8" ht="42" customHeight="1" x14ac:dyDescent="0.3">
      <c r="A63" s="25" t="s">
        <v>52</v>
      </c>
      <c r="B63" s="26">
        <v>211</v>
      </c>
    </row>
    <row r="64" spans="1:8" ht="63.65" customHeight="1" x14ac:dyDescent="0.25">
      <c r="A64" s="22" t="s">
        <v>54</v>
      </c>
      <c r="B64" s="27">
        <v>44.52</v>
      </c>
      <c r="C64" s="2"/>
      <c r="E64" s="2"/>
      <c r="F64" s="2"/>
    </row>
    <row r="65" spans="1:6" ht="66.650000000000006" customHeight="1" x14ac:dyDescent="0.25">
      <c r="A65" s="22" t="s">
        <v>59</v>
      </c>
      <c r="B65" s="27">
        <v>44.79</v>
      </c>
      <c r="C65" s="2"/>
      <c r="E65" s="2"/>
      <c r="F65" s="2"/>
    </row>
    <row r="66" spans="1:6" ht="63.65" customHeight="1" x14ac:dyDescent="0.25">
      <c r="A66" s="22" t="s">
        <v>55</v>
      </c>
      <c r="B66" s="27">
        <v>32.47</v>
      </c>
      <c r="C66" s="2"/>
      <c r="E66" s="2"/>
      <c r="F66" s="2"/>
    </row>
  </sheetData>
  <mergeCells count="7">
    <mergeCell ref="A1:O1"/>
    <mergeCell ref="A39:E39"/>
    <mergeCell ref="A59:E59"/>
    <mergeCell ref="A16:B16"/>
    <mergeCell ref="A29:B29"/>
    <mergeCell ref="A30:B30"/>
    <mergeCell ref="A38:E38"/>
  </mergeCells>
  <pageMargins left="0.23622047244094491" right="0.23622047244094491" top="0.35433070866141736" bottom="0.35433070866141736" header="0.31496062992125984" footer="0.31496062992125984"/>
  <pageSetup paperSize="9" scale="6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valérie</dc:creator>
  <cp:lastModifiedBy>SILR Internat</cp:lastModifiedBy>
  <cp:lastPrinted>2022-08-11T14:28:31Z</cp:lastPrinted>
  <dcterms:created xsi:type="dcterms:W3CDTF">2022-05-11T13:33:36Z</dcterms:created>
  <dcterms:modified xsi:type="dcterms:W3CDTF">2024-05-27T14:21:37Z</dcterms:modified>
</cp:coreProperties>
</file>